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F ADMON 2021-2024\CUENTA PUBLICA 2022\III TRIMESTRE 2022\"/>
    </mc:Choice>
  </mc:AlternateContent>
  <bookViews>
    <workbookView xWindow="0" yWindow="0" windowWidth="24000" windowHeight="97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5" i="1" l="1"/>
  <c r="I34" i="1"/>
  <c r="I33" i="1"/>
  <c r="I29" i="1"/>
  <c r="I28" i="1"/>
  <c r="I25" i="1"/>
  <c r="I24" i="1"/>
  <c r="I23" i="1" s="1"/>
  <c r="I22" i="1"/>
  <c r="I18" i="1"/>
  <c r="I17" i="1"/>
  <c r="I15" i="1"/>
  <c r="I14" i="1"/>
  <c r="I13" i="1"/>
  <c r="I9" i="1"/>
  <c r="I8" i="1"/>
  <c r="F35" i="1"/>
  <c r="F34" i="1"/>
  <c r="F33" i="1"/>
  <c r="F32" i="1"/>
  <c r="F31" i="1" s="1"/>
  <c r="F30" i="1"/>
  <c r="I30" i="1" s="1"/>
  <c r="F29" i="1"/>
  <c r="F28" i="1"/>
  <c r="F27" i="1"/>
  <c r="F26" i="1" s="1"/>
  <c r="F25" i="1"/>
  <c r="F24" i="1"/>
  <c r="F23" i="1" s="1"/>
  <c r="F22" i="1"/>
  <c r="F21" i="1"/>
  <c r="I21" i="1" s="1"/>
  <c r="F20" i="1"/>
  <c r="I20" i="1" s="1"/>
  <c r="I19" i="1" s="1"/>
  <c r="F18" i="1"/>
  <c r="F17" i="1"/>
  <c r="F16" i="1"/>
  <c r="I16" i="1" s="1"/>
  <c r="F15" i="1"/>
  <c r="F14" i="1"/>
  <c r="F13" i="1"/>
  <c r="F12" i="1"/>
  <c r="I12" i="1" s="1"/>
  <c r="I11" i="1"/>
  <c r="I10" i="1" s="1"/>
  <c r="F9" i="1"/>
  <c r="F8" i="1"/>
  <c r="F7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E37" i="1"/>
  <c r="D37" i="1"/>
  <c r="I27" i="1"/>
  <c r="I26" i="1" s="1"/>
  <c r="F10" i="1"/>
  <c r="F37" i="1" s="1"/>
  <c r="F19" i="1"/>
  <c r="I32" i="1"/>
  <c r="I31" i="1" s="1"/>
  <c r="I7" i="1"/>
  <c r="I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<sst xmlns="http://schemas.openxmlformats.org/spreadsheetml/2006/main" count="66" uniqueCount="66">
  <si>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</si>
  <si>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</si>
  <si>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</si>
  <si>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</si>
  <si>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</si>
  <si>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</si>
  <si>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</si>
  <si>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</si>
  <si>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</si>
  <si>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</si>
  <si>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</si>
  <si>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</si>
  <si>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</si>
  <si>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</si>
  <si>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</si>
  <si>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</si>
  <si>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</si>
  <si>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</si>
  <si>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</si>
  <si>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</si>
  <si>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</si>
  <si>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</si>
  <si>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</si>
  <si>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</si>
  <si>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</si>
  <si>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</si>
  <si>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</si>
  <si>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</si>
  <si>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</si>
  <si>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</si>
  <si>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</si>
  <si>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</si>
  <si>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</si>
  <si>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</si>
  <si>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</si>
  <si>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</si>
  <si>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</si>
  <si>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</si>
  <si>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</si>
  <si>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</si>
  <si>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</si>
  <si>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</si>
  <si>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</si>
  <si>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</si>
  <si>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</si>
  <si>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</si>
  <si>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</si>
  <si>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</si>
  <si>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</si>
  <si>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</si>
  <si>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</si>
  <si>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</si>
  <si>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</si>
  <si>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</si>
  <si>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</si>
  <si>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</si>
  <si>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</si>
  <si>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</si>
  <si>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</si>
  <si>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</si>
  <si>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</si>
  <si>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</si>
  <si>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</si>
  <si>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</si>
  <si>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para el Desarrollo Integral de la Familia de Silao de la Victoria
Gasto por Categoría Programática
DEL 01 DE ENERO AL 30 DE SEPTIEMBRE DEL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</si>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</sst>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0" fontId="9" fillId="2" borderId="9" xfId="9" applyFont="1" applyFill="1" applyBorder="1" applyAlignment="1" applyProtection="1">
      <alignment horizontal="center" vertical="center" wrapText="1"/>
      <protection locked="0"/>
    </xf>
    <xf numFmtId="0" fontId="9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2</xdr:col>
      <xdr:colOff>677235</xdr:colOff>
      <xdr:row>0</xdr:row>
      <xdr:rowOff>609653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816935" cy="609653"/>
        </a:xfrm>
        <a:prstGeom prst="rect">
          <a:avLst/>
        </a:prstGeom>
      </xdr:spPr>
    </xdr:pic>
    <xdr:clientData/>
  </xdr:twoCellAnchor>
  <xdr:twoCellAnchor editAs="oneCell">
    <xdr:from>
      <xdr:col>2</xdr:col>
      <xdr:colOff>2127250</xdr:colOff>
      <xdr:row>42</xdr:row>
      <xdr:rowOff>38100</xdr:rowOff>
    </xdr:from>
    <xdr:to>
      <xdr:col>7</xdr:col>
      <xdr:colOff>1080440</xdr:colOff>
      <xdr:row>47</xdr:row>
      <xdr:rowOff>122490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8550" y="6223000"/>
          <a:ext cx="7919390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topLeftCell="A39" zoomScaleNormal="100" zoomScaleSheetLayoutView="90" workbookViewId="0">
      <selection activeCell="D63" sqref="D63"/>
    </sheetView>
  </sheetViews>
  <sheetFormatPr baseColWidth="10" defaultColWidth="11.453125" defaultRowHeight="10" x14ac:dyDescent="0.2"/>
  <cols>
    <col min="1" max="2" width="1.7265625" style="1" customWidth="1"/>
    <col min="3" max="3" width="62.453125" style="1" customWidth="1"/>
    <col min="4" max="4" width="15.7265625" style="1" customWidth="1"/>
    <col min="5" max="5" width="18.7265625" style="1" customWidth="1"/>
    <col min="6" max="6" width="15.7265625" style="1" customWidth="1"/>
    <col min="7" max="9" width="15.7265625" style="2" customWidth="1"/>
    <col min="10" max="16384" width="11.453125" style="1"/>
  </cols>
  <sheetData>
    <row r="1" spans="1:9" ht="52" customHeight="1" x14ac:dyDescent="0.2">
      <c r="A1" s="40" t="s">
        <v>64</v>
      </c>
      <c r="B1" s="41"/>
      <c r="C1" s="41"/>
      <c r="D1" s="41"/>
      <c r="E1" s="41"/>
      <c r="F1" s="41"/>
      <c r="G1" s="41"/>
      <c r="H1" s="41"/>
      <c r="I1" s="42"/>
    </row>
    <row r="2" spans="1:9" ht="15" customHeight="1" x14ac:dyDescent="0.2">
      <c r="A2" s="31" t="s">
        <v>30</v>
      </c>
      <c r="B2" s="32"/>
      <c r="C2" s="33"/>
      <c r="D2" s="28" t="s">
        <v>37</v>
      </c>
      <c r="E2" s="28"/>
      <c r="F2" s="28"/>
      <c r="G2" s="28"/>
      <c r="H2" s="28"/>
      <c r="I2" s="29" t="s">
        <v>35</v>
      </c>
    </row>
    <row r="3" spans="1:9" ht="25" customHeight="1" x14ac:dyDescent="0.2">
      <c r="A3" s="34"/>
      <c r="B3" s="35"/>
      <c r="C3" s="36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ht="10.5" x14ac:dyDescent="0.2">
      <c r="A4" s="37"/>
      <c r="B4" s="38"/>
      <c r="C4" s="39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ht="10.5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ht="10.5" x14ac:dyDescent="0.25">
      <c r="A6" s="21" t="s">
        <v>29</v>
      </c>
      <c r="B6" s="8"/>
      <c r="D6" s="17"/>
      <c r="E6" s="17"/>
      <c r="F6" s="17"/>
      <c r="G6" s="17"/>
      <c r="H6" s="17"/>
      <c r="I6" s="17"/>
    </row>
    <row r="7" spans="1:9" ht="10.5" x14ac:dyDescent="0.25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ht="10.5" x14ac:dyDescent="0.25">
      <c r="A10" s="27">
        <v>0</v>
      </c>
      <c r="B10" s="23" t="s">
        <v>3</v>
      </c>
      <c r="C10" s="22"/>
      <c r="D10" s="18">
        <f>SUM(D11:D18)</f>
        <v>41594000</v>
      </c>
      <c r="E10" s="18">
        <f>SUM(E11:E18)</f>
        <v>217200</v>
      </c>
      <c r="F10" s="18">
        <f t="shared" ref="F10:I10" si="1">SUM(F11:F18)</f>
        <v>41797000</v>
      </c>
      <c r="G10" s="18">
        <f t="shared" si="1"/>
        <v>24651101.440000001</v>
      </c>
      <c r="H10" s="18">
        <f t="shared" si="1"/>
        <v>24644789.140000001</v>
      </c>
      <c r="I10" s="18">
        <f t="shared" si="1"/>
        <v>17145898.559999999</v>
      </c>
    </row>
    <row r="11" spans="1:9" x14ac:dyDescent="0.2">
      <c r="A11" s="27" t="s">
        <v>46</v>
      </c>
      <c r="B11" s="9"/>
      <c r="C11" s="3" t="s">
        <v>4</v>
      </c>
      <c r="D11" s="19">
        <v>41594000</v>
      </c>
      <c r="E11" s="19">
        <v>217200</v>
      </c>
      <c r="F11" s="19">
        <v>41797000</v>
      </c>
      <c r="G11" s="19">
        <v>24651101.440000001</v>
      </c>
      <c r="H11" s="19">
        <v>24644789.140000001</v>
      </c>
      <c r="I11" s="19">
        <f t="shared" ref="I11:I18" si="2">F11-G11</f>
        <v>17145898.559999999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ref="F11:F18" si="3">D12+E12</f>
        <v>0</v>
      </c>
      <c r="G12" s="19">
        <v>0</v>
      </c>
      <c r="H12" s="19">
        <v>0</v>
      </c>
      <c r="I12" s="19">
        <f t="shared" si="2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3"/>
        <v>0</v>
      </c>
      <c r="G13" s="19">
        <v>0</v>
      </c>
      <c r="H13" s="19">
        <v>0</v>
      </c>
      <c r="I13" s="19">
        <f t="shared" si="2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3"/>
        <v>0</v>
      </c>
      <c r="G14" s="19">
        <v>0</v>
      </c>
      <c r="H14" s="19">
        <v>0</v>
      </c>
      <c r="I14" s="19">
        <f t="shared" si="2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3"/>
        <v>0</v>
      </c>
      <c r="G15" s="19">
        <v>0</v>
      </c>
      <c r="H15" s="19">
        <v>0</v>
      </c>
      <c r="I15" s="19">
        <f t="shared" si="2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3"/>
        <v>0</v>
      </c>
      <c r="G16" s="19">
        <v>0</v>
      </c>
      <c r="H16" s="19">
        <v>0</v>
      </c>
      <c r="I16" s="19">
        <f t="shared" si="2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3"/>
        <v>0</v>
      </c>
      <c r="G17" s="19">
        <v>0</v>
      </c>
      <c r="H17" s="19">
        <v>0</v>
      </c>
      <c r="I17" s="19">
        <f t="shared" si="2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3"/>
        <v>0</v>
      </c>
      <c r="G18" s="19">
        <v>0</v>
      </c>
      <c r="H18" s="19">
        <v>0</v>
      </c>
      <c r="I18" s="19">
        <f t="shared" si="2"/>
        <v>0</v>
      </c>
    </row>
    <row r="19" spans="1:9" ht="10.5" x14ac:dyDescent="0.25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ht="10.5" x14ac:dyDescent="0.25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ht="10.5" x14ac:dyDescent="0.25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ht="10.5" x14ac:dyDescent="0.25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ht="10.5" x14ac:dyDescent="0.25">
      <c r="A37" s="14"/>
      <c r="B37" s="11" t="s">
        <v>36</v>
      </c>
      <c r="C37" s="5"/>
      <c r="D37" s="24">
        <f>SUM(D7+D10+D19+D23+D26+D31)</f>
        <v>41594000</v>
      </c>
      <c r="E37" s="24">
        <f t="shared" ref="E37:I37" si="16">SUM(E7+E10+E19+E23+E26+E31)</f>
        <v>217200</v>
      </c>
      <c r="F37" s="24">
        <f t="shared" si="16"/>
        <v>41797000</v>
      </c>
      <c r="G37" s="24">
        <f t="shared" si="16"/>
        <v>24651101.440000001</v>
      </c>
      <c r="H37" s="24">
        <f t="shared" si="16"/>
        <v>24644789.140000001</v>
      </c>
      <c r="I37" s="24">
        <f t="shared" si="16"/>
        <v>17145898.559999999</v>
      </c>
    </row>
    <row r="38" spans="1:9" x14ac:dyDescent="0.2">
      <c r="A38" s="1" t="s">
        <v>65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2022-10-28T15:30:50Z</cp:lastPrinted>
  <dcterms:created xsi:type="dcterms:W3CDTF">2012-12-11T21:13:37Z</dcterms:created>
  <dcterms:modified xsi:type="dcterms:W3CDTF">2022-10-28T15:30:53Z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